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SIS\Dropbox\ブログ（Keijinhoブログ）\行政書士\"/>
    </mc:Choice>
  </mc:AlternateContent>
  <xr:revisionPtr revIDLastSave="0" documentId="13_ncr:1_{D0E9EC5B-5F01-4387-9BC6-91FE8D9782C5}" xr6:coauthVersionLast="46" xr6:coauthVersionMax="46" xr10:uidLastSave="{00000000-0000-0000-0000-000000000000}"/>
  <bookViews>
    <workbookView xWindow="5865" yWindow="2535" windowWidth="21600" windowHeight="11385" xr2:uid="{D8C0E42A-C9AD-4E04-AD77-D9630E82EB74}"/>
  </bookViews>
  <sheets>
    <sheet name="配点割合、勉強時間、目標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2" i="1"/>
  <c r="L11" i="1"/>
  <c r="L8" i="1"/>
  <c r="L6" i="1"/>
  <c r="K16" i="1"/>
  <c r="L16" i="1" s="1"/>
  <c r="O21" i="1"/>
  <c r="N21" i="1"/>
  <c r="O20" i="1"/>
  <c r="N20" i="1"/>
  <c r="O19" i="1"/>
  <c r="N19" i="1"/>
  <c r="O18" i="1"/>
  <c r="N18" i="1"/>
  <c r="E21" i="1"/>
  <c r="E20" i="1"/>
  <c r="E19" i="1"/>
  <c r="E18" i="1"/>
  <c r="E22" i="1" s="1"/>
  <c r="F21" i="1"/>
  <c r="F20" i="1"/>
  <c r="F19" i="1"/>
  <c r="F18" i="1"/>
  <c r="O16" i="1"/>
  <c r="N16" i="1"/>
  <c r="G16" i="1"/>
  <c r="H12" i="1" s="1"/>
  <c r="F16" i="1"/>
  <c r="E16" i="1"/>
  <c r="N22" i="1" l="1"/>
  <c r="L14" i="1"/>
  <c r="L3" i="1"/>
  <c r="L15" i="1"/>
  <c r="L4" i="1"/>
  <c r="F22" i="1"/>
  <c r="O22" i="1"/>
  <c r="H3" i="1"/>
  <c r="H11" i="1"/>
  <c r="H4" i="1"/>
  <c r="H6" i="1"/>
  <c r="H8" i="1"/>
  <c r="H16" i="1" l="1"/>
</calcChain>
</file>

<file path=xl/sharedStrings.xml><?xml version="1.0" encoding="utf-8"?>
<sst xmlns="http://schemas.openxmlformats.org/spreadsheetml/2006/main" count="47" uniqueCount="34">
  <si>
    <t>基礎法学</t>
    <rPh sb="0" eb="2">
      <t>キソ</t>
    </rPh>
    <rPh sb="2" eb="4">
      <t>ホウガク</t>
    </rPh>
    <phoneticPr fontId="2"/>
  </si>
  <si>
    <t>憲法</t>
    <rPh sb="0" eb="2">
      <t>ケンポウ</t>
    </rPh>
    <phoneticPr fontId="2"/>
  </si>
  <si>
    <t>民法</t>
    <rPh sb="0" eb="2">
      <t>ミンポウ</t>
    </rPh>
    <phoneticPr fontId="2"/>
  </si>
  <si>
    <t>商法</t>
    <rPh sb="0" eb="2">
      <t>ショウホウ</t>
    </rPh>
    <phoneticPr fontId="2"/>
  </si>
  <si>
    <t>行政法</t>
    <rPh sb="0" eb="2">
      <t>ギョウセイ</t>
    </rPh>
    <rPh sb="2" eb="3">
      <t>ホウ</t>
    </rPh>
    <phoneticPr fontId="2"/>
  </si>
  <si>
    <t>一般知識</t>
    <rPh sb="0" eb="2">
      <t>イッパン</t>
    </rPh>
    <rPh sb="2" eb="4">
      <t>チシキ</t>
    </rPh>
    <phoneticPr fontId="2"/>
  </si>
  <si>
    <t>多肢選択</t>
    <rPh sb="0" eb="2">
      <t>タシ</t>
    </rPh>
    <rPh sb="2" eb="4">
      <t>センタク</t>
    </rPh>
    <phoneticPr fontId="2"/>
  </si>
  <si>
    <t>択一式</t>
    <rPh sb="0" eb="2">
      <t>タクイツ</t>
    </rPh>
    <rPh sb="2" eb="3">
      <t>シキ</t>
    </rPh>
    <phoneticPr fontId="2"/>
  </si>
  <si>
    <t>記述式</t>
    <rPh sb="0" eb="2">
      <t>キジュツ</t>
    </rPh>
    <rPh sb="2" eb="3">
      <t>シキ</t>
    </rPh>
    <phoneticPr fontId="2"/>
  </si>
  <si>
    <t>出題形式</t>
    <rPh sb="0" eb="2">
      <t>シュツダイ</t>
    </rPh>
    <rPh sb="2" eb="4">
      <t>ケイシキ</t>
    </rPh>
    <phoneticPr fontId="2"/>
  </si>
  <si>
    <t>問題数</t>
    <rPh sb="0" eb="2">
      <t>モンダイ</t>
    </rPh>
    <rPh sb="2" eb="3">
      <t>スウ</t>
    </rPh>
    <phoneticPr fontId="2"/>
  </si>
  <si>
    <t>配点</t>
    <rPh sb="0" eb="2">
      <t>ハイテン</t>
    </rPh>
    <phoneticPr fontId="2"/>
  </si>
  <si>
    <t>合計</t>
    <rPh sb="0" eb="2">
      <t>ゴウケイ</t>
    </rPh>
    <phoneticPr fontId="2"/>
  </si>
  <si>
    <t>多肢選択式</t>
    <rPh sb="0" eb="2">
      <t>タシ</t>
    </rPh>
    <rPh sb="2" eb="4">
      <t>センタク</t>
    </rPh>
    <rPh sb="4" eb="5">
      <t>シキ</t>
    </rPh>
    <phoneticPr fontId="2"/>
  </si>
  <si>
    <t>法律</t>
    <rPh sb="0" eb="2">
      <t>ホウリツ</t>
    </rPh>
    <phoneticPr fontId="2"/>
  </si>
  <si>
    <t>目標点</t>
    <rPh sb="0" eb="2">
      <t>モクヒョウ</t>
    </rPh>
    <rPh sb="2" eb="3">
      <t>テン</t>
    </rPh>
    <phoneticPr fontId="2"/>
  </si>
  <si>
    <t>結果</t>
    <rPh sb="0" eb="2">
      <t>ケッカ</t>
    </rPh>
    <phoneticPr fontId="2"/>
  </si>
  <si>
    <t>配点割合</t>
    <rPh sb="0" eb="2">
      <t>ハイテン</t>
    </rPh>
    <rPh sb="2" eb="4">
      <t>ワリアイ</t>
    </rPh>
    <phoneticPr fontId="2"/>
  </si>
  <si>
    <t>重要度</t>
    <rPh sb="0" eb="3">
      <t>ジュウヨウド</t>
    </rPh>
    <phoneticPr fontId="2"/>
  </si>
  <si>
    <t>最重要</t>
    <rPh sb="0" eb="3">
      <t>サイジュウヨウ</t>
    </rPh>
    <phoneticPr fontId="2"/>
  </si>
  <si>
    <t>重要</t>
    <rPh sb="0" eb="2">
      <t>ジュウヨウ</t>
    </rPh>
    <phoneticPr fontId="2"/>
  </si>
  <si>
    <t>政経社</t>
    <rPh sb="0" eb="1">
      <t>セイ</t>
    </rPh>
    <rPh sb="1" eb="2">
      <t>ケイ</t>
    </rPh>
    <rPh sb="2" eb="3">
      <t>シャ</t>
    </rPh>
    <phoneticPr fontId="2"/>
  </si>
  <si>
    <t>情報通信</t>
    <rPh sb="0" eb="2">
      <t>ジョウホウ</t>
    </rPh>
    <rPh sb="2" eb="4">
      <t>ツウシン</t>
    </rPh>
    <phoneticPr fontId="2"/>
  </si>
  <si>
    <t>文章理解</t>
    <rPh sb="0" eb="2">
      <t>ブンショウ</t>
    </rPh>
    <rPh sb="2" eb="4">
      <t>リカイ</t>
    </rPh>
    <phoneticPr fontId="2"/>
  </si>
  <si>
    <t>低い</t>
    <rPh sb="0" eb="1">
      <t>ヒク</t>
    </rPh>
    <phoneticPr fontId="2"/>
  </si>
  <si>
    <t>捨て</t>
    <rPh sb="0" eb="1">
      <t>ス</t>
    </rPh>
    <phoneticPr fontId="2"/>
  </si>
  <si>
    <t>高い</t>
    <rPh sb="0" eb="1">
      <t>タカ</t>
    </rPh>
    <phoneticPr fontId="2"/>
  </si>
  <si>
    <t>一般知識
(択一式)</t>
    <rPh sb="0" eb="2">
      <t>イッパン</t>
    </rPh>
    <rPh sb="2" eb="4">
      <t>チシキ</t>
    </rPh>
    <rPh sb="6" eb="8">
      <t>タクイツ</t>
    </rPh>
    <rPh sb="8" eb="9">
      <t>シキ</t>
    </rPh>
    <phoneticPr fontId="2"/>
  </si>
  <si>
    <t>中</t>
    <rPh sb="0" eb="1">
      <t>チュウ</t>
    </rPh>
    <phoneticPr fontId="2"/>
  </si>
  <si>
    <t>中～高</t>
    <rPh sb="0" eb="1">
      <t>チュウ</t>
    </rPh>
    <rPh sb="2" eb="3">
      <t>タカ</t>
    </rPh>
    <phoneticPr fontId="2"/>
  </si>
  <si>
    <t>配点計</t>
    <rPh sb="0" eb="2">
      <t>ハイテン</t>
    </rPh>
    <rPh sb="2" eb="3">
      <t>ケイ</t>
    </rPh>
    <phoneticPr fontId="2"/>
  </si>
  <si>
    <t>勉強時間</t>
    <rPh sb="0" eb="2">
      <t>ベンキョウ</t>
    </rPh>
    <rPh sb="2" eb="4">
      <t>ジカン</t>
    </rPh>
    <phoneticPr fontId="2"/>
  </si>
  <si>
    <t>時間割合</t>
    <rPh sb="0" eb="2">
      <t>ジカン</t>
    </rPh>
    <rPh sb="2" eb="4">
      <t>ワリアイ</t>
    </rPh>
    <phoneticPr fontId="2"/>
  </si>
  <si>
    <t>時間調整⇒</t>
    <rPh sb="0" eb="2">
      <t>ジカン</t>
    </rPh>
    <rPh sb="2" eb="4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</si>
</sst>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9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9" fontId="0" fillId="0" borderId="2" xfId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9" fontId="0" fillId="0" borderId="8" xfId="1" applyFont="1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>
      <alignment vertical="center"/>
    </xf>
    <xf numFmtId="9" fontId="0" fillId="0" borderId="1" xfId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3" borderId="3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3" borderId="7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9" fontId="0" fillId="0" borderId="1" xfId="1" applyFont="1" applyFill="1" applyBorder="1">
      <alignment vertical="center"/>
    </xf>
    <xf numFmtId="0" fontId="0" fillId="3" borderId="2" xfId="0" applyFill="1" applyBorder="1">
      <alignment vertical="center"/>
    </xf>
    <xf numFmtId="9" fontId="0" fillId="3" borderId="2" xfId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9" fontId="0" fillId="4" borderId="9" xfId="0" applyNumberFormat="1" applyFill="1" applyBorder="1">
      <alignment vertical="center"/>
    </xf>
    <xf numFmtId="0" fontId="0" fillId="4" borderId="1" xfId="0" applyFill="1" applyBorder="1">
      <alignment vertical="center"/>
    </xf>
    <xf numFmtId="9" fontId="0" fillId="4" borderId="1" xfId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9" fontId="0" fillId="3" borderId="3" xfId="1" applyFont="1" applyFill="1" applyBorder="1" applyAlignment="1">
      <alignment horizontal="right" vertical="center"/>
    </xf>
    <xf numFmtId="9" fontId="0" fillId="3" borderId="7" xfId="1" applyFont="1" applyFill="1" applyBorder="1" applyAlignment="1">
      <alignment horizontal="right" vertical="center"/>
    </xf>
    <xf numFmtId="9" fontId="0" fillId="3" borderId="4" xfId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9" fontId="0" fillId="3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9" fontId="0" fillId="0" borderId="1" xfId="1" applyFont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9" fontId="0" fillId="3" borderId="6" xfId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9" fontId="0" fillId="0" borderId="5" xfId="1" applyFont="1" applyBorder="1" applyAlignment="1">
      <alignment horizontal="right" vertical="center"/>
    </xf>
    <xf numFmtId="9" fontId="0" fillId="0" borderId="6" xfId="1" applyFon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3" borderId="8" xfId="0" applyFill="1" applyBorder="1">
      <alignment vertical="center"/>
    </xf>
    <xf numFmtId="9" fontId="0" fillId="3" borderId="8" xfId="1" applyFont="1" applyFill="1" applyBorder="1">
      <alignment vertical="center"/>
    </xf>
    <xf numFmtId="9" fontId="0" fillId="3" borderId="7" xfId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8585-BBEB-4334-9ED9-0C46DFB20A36}">
  <dimension ref="B2:O22"/>
  <sheetViews>
    <sheetView tabSelected="1" workbookViewId="0">
      <selection activeCell="P14" sqref="P14"/>
    </sheetView>
  </sheetViews>
  <sheetFormatPr defaultRowHeight="18.75" x14ac:dyDescent="0.4"/>
  <cols>
    <col min="2" max="3" width="9" style="2"/>
    <col min="4" max="4" width="1.25" style="2" customWidth="1"/>
    <col min="5" max="7" width="7.125" customWidth="1"/>
    <col min="8" max="8" width="9" customWidth="1"/>
    <col min="9" max="9" width="9" style="2"/>
    <col min="10" max="10" width="1.25" style="2" customWidth="1"/>
    <col min="12" max="12" width="9" style="1"/>
    <col min="13" max="13" width="1.25" style="2" customWidth="1"/>
    <col min="14" max="15" width="7.625" customWidth="1"/>
  </cols>
  <sheetData>
    <row r="2" spans="2:15" s="2" customFormat="1" x14ac:dyDescent="0.4">
      <c r="B2" s="24"/>
      <c r="C2" s="24" t="s">
        <v>9</v>
      </c>
      <c r="D2" s="24"/>
      <c r="E2" s="24" t="s">
        <v>10</v>
      </c>
      <c r="F2" s="24" t="s">
        <v>11</v>
      </c>
      <c r="G2" s="24" t="s">
        <v>30</v>
      </c>
      <c r="H2" s="24" t="s">
        <v>17</v>
      </c>
      <c r="I2" s="24" t="s">
        <v>18</v>
      </c>
      <c r="J2" s="24"/>
      <c r="K2" s="50" t="s">
        <v>31</v>
      </c>
      <c r="L2" s="51" t="s">
        <v>32</v>
      </c>
      <c r="M2" s="24"/>
      <c r="N2" s="24" t="s">
        <v>15</v>
      </c>
      <c r="O2" s="24" t="s">
        <v>16</v>
      </c>
    </row>
    <row r="3" spans="2:15" x14ac:dyDescent="0.4">
      <c r="B3" s="3" t="s">
        <v>0</v>
      </c>
      <c r="C3" s="3" t="s">
        <v>7</v>
      </c>
      <c r="D3" s="20"/>
      <c r="E3" s="4">
        <v>2</v>
      </c>
      <c r="F3" s="4">
        <v>8</v>
      </c>
      <c r="G3" s="4">
        <v>8</v>
      </c>
      <c r="H3" s="5">
        <f>G3/G16</f>
        <v>2.6666666666666668E-2</v>
      </c>
      <c r="I3" s="3" t="s">
        <v>25</v>
      </c>
      <c r="J3" s="20"/>
      <c r="K3" s="22">
        <v>0</v>
      </c>
      <c r="L3" s="23">
        <f>K3/$K$16</f>
        <v>0</v>
      </c>
      <c r="M3" s="20"/>
      <c r="N3" s="33">
        <v>4</v>
      </c>
      <c r="O3" s="41">
        <v>4</v>
      </c>
    </row>
    <row r="4" spans="2:15" x14ac:dyDescent="0.4">
      <c r="B4" s="84" t="s">
        <v>1</v>
      </c>
      <c r="C4" s="25" t="s">
        <v>7</v>
      </c>
      <c r="D4" s="25"/>
      <c r="E4" s="26">
        <v>5</v>
      </c>
      <c r="F4" s="26">
        <v>20</v>
      </c>
      <c r="G4" s="80">
        <v>28</v>
      </c>
      <c r="H4" s="73">
        <f>G4/G16</f>
        <v>9.3333333333333338E-2</v>
      </c>
      <c r="I4" s="68" t="s">
        <v>28</v>
      </c>
      <c r="J4" s="68"/>
      <c r="K4" s="76">
        <v>12.5</v>
      </c>
      <c r="L4" s="77">
        <f>K4/$K$16</f>
        <v>0.05</v>
      </c>
      <c r="M4" s="25"/>
      <c r="N4" s="34">
        <v>12</v>
      </c>
      <c r="O4" s="42">
        <v>4</v>
      </c>
    </row>
    <row r="5" spans="2:15" x14ac:dyDescent="0.4">
      <c r="B5" s="86"/>
      <c r="C5" s="27" t="s">
        <v>6</v>
      </c>
      <c r="D5" s="27"/>
      <c r="E5" s="28">
        <v>4</v>
      </c>
      <c r="F5" s="28">
        <v>8</v>
      </c>
      <c r="G5" s="91"/>
      <c r="H5" s="75"/>
      <c r="I5" s="69"/>
      <c r="J5" s="69"/>
      <c r="K5" s="76"/>
      <c r="L5" s="77"/>
      <c r="M5" s="27"/>
      <c r="N5" s="35">
        <v>6</v>
      </c>
      <c r="O5" s="43">
        <v>8</v>
      </c>
    </row>
    <row r="6" spans="2:15" x14ac:dyDescent="0.4">
      <c r="B6" s="87" t="s">
        <v>2</v>
      </c>
      <c r="C6" s="10" t="s">
        <v>7</v>
      </c>
      <c r="D6" s="10"/>
      <c r="E6" s="11">
        <v>9</v>
      </c>
      <c r="F6" s="11">
        <v>36</v>
      </c>
      <c r="G6" s="92">
        <v>76</v>
      </c>
      <c r="H6" s="94">
        <f>G6/G16</f>
        <v>0.25333333333333335</v>
      </c>
      <c r="I6" s="87" t="s">
        <v>20</v>
      </c>
      <c r="J6" s="70"/>
      <c r="K6" s="78">
        <v>62.5</v>
      </c>
      <c r="L6" s="79">
        <f>K6/$K$16</f>
        <v>0.25</v>
      </c>
      <c r="M6" s="10"/>
      <c r="N6" s="36">
        <v>28</v>
      </c>
      <c r="O6" s="44">
        <v>20</v>
      </c>
    </row>
    <row r="7" spans="2:15" x14ac:dyDescent="0.4">
      <c r="B7" s="88"/>
      <c r="C7" s="12" t="s">
        <v>8</v>
      </c>
      <c r="D7" s="12"/>
      <c r="E7" s="13">
        <v>2</v>
      </c>
      <c r="F7" s="13">
        <v>40</v>
      </c>
      <c r="G7" s="93"/>
      <c r="H7" s="95"/>
      <c r="I7" s="88"/>
      <c r="J7" s="71"/>
      <c r="K7" s="78"/>
      <c r="L7" s="79"/>
      <c r="M7" s="12"/>
      <c r="N7" s="37">
        <v>20</v>
      </c>
      <c r="O7" s="45">
        <v>18</v>
      </c>
    </row>
    <row r="8" spans="2:15" x14ac:dyDescent="0.4">
      <c r="B8" s="84" t="s">
        <v>4</v>
      </c>
      <c r="C8" s="25" t="s">
        <v>7</v>
      </c>
      <c r="D8" s="25"/>
      <c r="E8" s="26">
        <v>19</v>
      </c>
      <c r="F8" s="26">
        <v>76</v>
      </c>
      <c r="G8" s="80">
        <v>112</v>
      </c>
      <c r="H8" s="73">
        <f>G8/G16</f>
        <v>0.37333333333333335</v>
      </c>
      <c r="I8" s="84" t="s">
        <v>19</v>
      </c>
      <c r="J8" s="68"/>
      <c r="K8" s="76">
        <v>100</v>
      </c>
      <c r="L8" s="77">
        <f>K8/$K$16</f>
        <v>0.4</v>
      </c>
      <c r="M8" s="25"/>
      <c r="N8" s="34">
        <v>68</v>
      </c>
      <c r="O8" s="42">
        <v>60</v>
      </c>
    </row>
    <row r="9" spans="2:15" x14ac:dyDescent="0.4">
      <c r="B9" s="85"/>
      <c r="C9" s="30" t="s">
        <v>6</v>
      </c>
      <c r="D9" s="30"/>
      <c r="E9" s="29">
        <v>8</v>
      </c>
      <c r="F9" s="29">
        <v>16</v>
      </c>
      <c r="G9" s="81"/>
      <c r="H9" s="74"/>
      <c r="I9" s="85"/>
      <c r="J9" s="72"/>
      <c r="K9" s="76"/>
      <c r="L9" s="77"/>
      <c r="M9" s="30"/>
      <c r="N9" s="38">
        <v>14</v>
      </c>
      <c r="O9" s="46">
        <v>14</v>
      </c>
    </row>
    <row r="10" spans="2:15" x14ac:dyDescent="0.4">
      <c r="B10" s="86"/>
      <c r="C10" s="27" t="s">
        <v>8</v>
      </c>
      <c r="D10" s="27"/>
      <c r="E10" s="28">
        <v>1</v>
      </c>
      <c r="F10" s="28">
        <v>20</v>
      </c>
      <c r="G10" s="91"/>
      <c r="H10" s="75"/>
      <c r="I10" s="86"/>
      <c r="J10" s="69"/>
      <c r="K10" s="76"/>
      <c r="L10" s="77"/>
      <c r="M10" s="27"/>
      <c r="N10" s="35">
        <v>10</v>
      </c>
      <c r="O10" s="47">
        <v>12</v>
      </c>
    </row>
    <row r="11" spans="2:15" x14ac:dyDescent="0.4">
      <c r="B11" s="16" t="s">
        <v>3</v>
      </c>
      <c r="C11" s="16" t="s">
        <v>7</v>
      </c>
      <c r="D11" s="16"/>
      <c r="E11" s="17">
        <v>5</v>
      </c>
      <c r="F11" s="17">
        <v>20</v>
      </c>
      <c r="G11" s="17">
        <v>20</v>
      </c>
      <c r="H11" s="18">
        <f>G11/G16</f>
        <v>6.6666666666666666E-2</v>
      </c>
      <c r="I11" s="16" t="s">
        <v>24</v>
      </c>
      <c r="J11" s="16"/>
      <c r="K11" s="22">
        <v>12.5</v>
      </c>
      <c r="L11" s="23">
        <f t="shared" ref="L11:L16" si="0">K11/$K$16</f>
        <v>0.05</v>
      </c>
      <c r="M11" s="16"/>
      <c r="N11" s="33">
        <v>12</v>
      </c>
      <c r="O11" s="41">
        <v>20</v>
      </c>
    </row>
    <row r="12" spans="2:15" x14ac:dyDescent="0.4">
      <c r="B12" s="89" t="s">
        <v>27</v>
      </c>
      <c r="C12" s="25" t="s">
        <v>21</v>
      </c>
      <c r="D12" s="25"/>
      <c r="E12" s="26">
        <v>7</v>
      </c>
      <c r="F12" s="26">
        <v>28</v>
      </c>
      <c r="G12" s="80">
        <v>56</v>
      </c>
      <c r="H12" s="73">
        <f>G12/G16</f>
        <v>0.18666666666666668</v>
      </c>
      <c r="I12" s="25" t="s">
        <v>25</v>
      </c>
      <c r="J12" s="68"/>
      <c r="K12" s="54">
        <v>0</v>
      </c>
      <c r="L12" s="55">
        <f t="shared" si="0"/>
        <v>0</v>
      </c>
      <c r="M12" s="25"/>
      <c r="N12" s="39">
        <v>8</v>
      </c>
      <c r="O12" s="48">
        <v>20</v>
      </c>
    </row>
    <row r="13" spans="2:15" x14ac:dyDescent="0.4">
      <c r="B13" s="85"/>
      <c r="C13" s="30" t="s">
        <v>22</v>
      </c>
      <c r="D13" s="30"/>
      <c r="E13" s="29">
        <v>4</v>
      </c>
      <c r="F13" s="29">
        <v>16</v>
      </c>
      <c r="G13" s="81"/>
      <c r="H13" s="74"/>
      <c r="I13" s="30" t="s">
        <v>29</v>
      </c>
      <c r="J13" s="72"/>
      <c r="K13" s="29">
        <v>25</v>
      </c>
      <c r="L13" s="99">
        <f t="shared" si="0"/>
        <v>0.1</v>
      </c>
      <c r="M13" s="30"/>
      <c r="N13" s="40">
        <v>16</v>
      </c>
      <c r="O13" s="49">
        <v>16</v>
      </c>
    </row>
    <row r="14" spans="2:15" x14ac:dyDescent="0.4">
      <c r="B14" s="90"/>
      <c r="C14" s="32" t="s">
        <v>23</v>
      </c>
      <c r="D14" s="32"/>
      <c r="E14" s="31">
        <v>3</v>
      </c>
      <c r="F14" s="31">
        <v>12</v>
      </c>
      <c r="G14" s="82"/>
      <c r="H14" s="83"/>
      <c r="I14" s="32" t="s">
        <v>26</v>
      </c>
      <c r="J14" s="72"/>
      <c r="K14" s="97">
        <v>25</v>
      </c>
      <c r="L14" s="98">
        <f t="shared" si="0"/>
        <v>0.1</v>
      </c>
      <c r="M14" s="32"/>
      <c r="N14" s="40">
        <v>12</v>
      </c>
      <c r="O14" s="49">
        <v>12</v>
      </c>
    </row>
    <row r="15" spans="2:15" x14ac:dyDescent="0.4">
      <c r="B15" s="56"/>
      <c r="C15" s="56"/>
      <c r="D15" s="56"/>
      <c r="E15" s="52"/>
      <c r="F15" s="52"/>
      <c r="G15" s="57"/>
      <c r="H15" s="58"/>
      <c r="I15" s="96" t="s">
        <v>33</v>
      </c>
      <c r="J15" s="56"/>
      <c r="K15" s="52">
        <v>12.5</v>
      </c>
      <c r="L15" s="53">
        <f t="shared" si="0"/>
        <v>0.05</v>
      </c>
      <c r="M15" s="56"/>
      <c r="N15" s="59"/>
      <c r="O15" s="60"/>
    </row>
    <row r="16" spans="2:15" x14ac:dyDescent="0.4">
      <c r="B16" s="61" t="s">
        <v>12</v>
      </c>
      <c r="C16" s="61"/>
      <c r="D16" s="61"/>
      <c r="E16" s="62">
        <f>SUM(E3:E14)</f>
        <v>69</v>
      </c>
      <c r="F16" s="62">
        <f>SUM(F3:F14)</f>
        <v>300</v>
      </c>
      <c r="G16" s="62">
        <f>SUM(G3:G14)</f>
        <v>300</v>
      </c>
      <c r="H16" s="63">
        <f>SUM(H3:H12)</f>
        <v>1</v>
      </c>
      <c r="I16" s="61"/>
      <c r="J16" s="61"/>
      <c r="K16" s="64">
        <f>SUM(K3:K15)</f>
        <v>250</v>
      </c>
      <c r="L16" s="65">
        <f t="shared" si="0"/>
        <v>1</v>
      </c>
      <c r="M16" s="61"/>
      <c r="N16" s="66">
        <f>SUM(N3:N14)</f>
        <v>210</v>
      </c>
      <c r="O16" s="67">
        <f>SUM(O3:O14)</f>
        <v>208</v>
      </c>
    </row>
    <row r="18" spans="2:15" x14ac:dyDescent="0.4">
      <c r="B18" s="6" t="s">
        <v>14</v>
      </c>
      <c r="C18" s="6" t="s">
        <v>7</v>
      </c>
      <c r="D18" s="6"/>
      <c r="E18" s="7">
        <f>E3+E4+E6+E8+E11</f>
        <v>40</v>
      </c>
      <c r="F18" s="7">
        <f>F3+F4+F6+F8+F11</f>
        <v>160</v>
      </c>
      <c r="G18" s="7"/>
      <c r="H18" s="7"/>
      <c r="I18" s="7"/>
      <c r="J18" s="6"/>
      <c r="K18" s="7"/>
      <c r="L18" s="7"/>
      <c r="M18" s="6"/>
      <c r="N18" s="7">
        <f>N3+N4+N6+N8+N11</f>
        <v>124</v>
      </c>
      <c r="O18" s="7">
        <f>O3+O4+O6+O8+O11</f>
        <v>108</v>
      </c>
    </row>
    <row r="19" spans="2:15" x14ac:dyDescent="0.4">
      <c r="B19" s="14" t="s">
        <v>5</v>
      </c>
      <c r="C19" s="14" t="s">
        <v>7</v>
      </c>
      <c r="D19" s="14"/>
      <c r="E19" s="15">
        <f>SUM(E12:E14)</f>
        <v>14</v>
      </c>
      <c r="F19" s="15">
        <f>SUM(F12:F14)</f>
        <v>56</v>
      </c>
      <c r="G19" s="15"/>
      <c r="H19" s="15"/>
      <c r="I19" s="15"/>
      <c r="J19" s="14"/>
      <c r="K19" s="15"/>
      <c r="L19" s="15"/>
      <c r="M19" s="14"/>
      <c r="N19" s="15">
        <f>SUM(N12:N14)</f>
        <v>36</v>
      </c>
      <c r="O19" s="15">
        <f>SUM(O12:O14)</f>
        <v>48</v>
      </c>
    </row>
    <row r="20" spans="2:15" x14ac:dyDescent="0.4">
      <c r="B20" s="14" t="s">
        <v>14</v>
      </c>
      <c r="C20" s="14" t="s">
        <v>13</v>
      </c>
      <c r="D20" s="14"/>
      <c r="E20" s="15">
        <f>E5+E9</f>
        <v>12</v>
      </c>
      <c r="F20" s="15">
        <f>F5+F9</f>
        <v>24</v>
      </c>
      <c r="G20" s="15"/>
      <c r="H20" s="15"/>
      <c r="I20" s="15"/>
      <c r="J20" s="14"/>
      <c r="K20" s="15"/>
      <c r="L20" s="15"/>
      <c r="M20" s="14"/>
      <c r="N20" s="15">
        <f t="shared" ref="N20:O20" si="1">N5+N9</f>
        <v>20</v>
      </c>
      <c r="O20" s="15">
        <f t="shared" si="1"/>
        <v>22</v>
      </c>
    </row>
    <row r="21" spans="2:15" x14ac:dyDescent="0.4">
      <c r="B21" s="8" t="s">
        <v>14</v>
      </c>
      <c r="C21" s="8" t="s">
        <v>8</v>
      </c>
      <c r="D21" s="8"/>
      <c r="E21" s="9">
        <f>E7+E10</f>
        <v>3</v>
      </c>
      <c r="F21" s="9">
        <f>F7+F10</f>
        <v>60</v>
      </c>
      <c r="G21" s="9"/>
      <c r="H21" s="9"/>
      <c r="I21" s="9"/>
      <c r="J21" s="8"/>
      <c r="K21" s="9"/>
      <c r="L21" s="9"/>
      <c r="M21" s="8"/>
      <c r="N21" s="9">
        <f t="shared" ref="N21:O21" si="2">N7+N10</f>
        <v>30</v>
      </c>
      <c r="O21" s="9">
        <f t="shared" si="2"/>
        <v>30</v>
      </c>
    </row>
    <row r="22" spans="2:15" x14ac:dyDescent="0.4">
      <c r="B22" s="21" t="s">
        <v>12</v>
      </c>
      <c r="C22" s="21"/>
      <c r="D22" s="21"/>
      <c r="E22" s="19">
        <f>SUM(E18:E21)</f>
        <v>69</v>
      </c>
      <c r="F22" s="19">
        <f>SUM(F18:F21)</f>
        <v>300</v>
      </c>
      <c r="G22" s="19"/>
      <c r="H22" s="19"/>
      <c r="I22" s="19"/>
      <c r="J22" s="21"/>
      <c r="K22" s="19"/>
      <c r="L22" s="19"/>
      <c r="M22" s="21"/>
      <c r="N22" s="19">
        <f t="shared" ref="N22:O22" si="3">SUM(N18:N21)</f>
        <v>210</v>
      </c>
      <c r="O22" s="19">
        <f t="shared" si="3"/>
        <v>208</v>
      </c>
    </row>
  </sheetData>
  <mergeCells count="25">
    <mergeCell ref="G12:G14"/>
    <mergeCell ref="H12:H14"/>
    <mergeCell ref="I8:I10"/>
    <mergeCell ref="I6:I7"/>
    <mergeCell ref="B4:B5"/>
    <mergeCell ref="B6:B7"/>
    <mergeCell ref="B8:B10"/>
    <mergeCell ref="B12:B14"/>
    <mergeCell ref="I4:I5"/>
    <mergeCell ref="G4:G5"/>
    <mergeCell ref="G6:G7"/>
    <mergeCell ref="G8:G10"/>
    <mergeCell ref="H4:H5"/>
    <mergeCell ref="H6:H7"/>
    <mergeCell ref="K4:K5"/>
    <mergeCell ref="L4:L5"/>
    <mergeCell ref="K6:K7"/>
    <mergeCell ref="L6:L7"/>
    <mergeCell ref="K8:K10"/>
    <mergeCell ref="L8:L10"/>
    <mergeCell ref="J4:J5"/>
    <mergeCell ref="J6:J7"/>
    <mergeCell ref="J8:J10"/>
    <mergeCell ref="J12:J14"/>
    <mergeCell ref="H8:H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配点割合、勉強時間、目標点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JENESIS</dc:creator>
  <cp:lastModifiedBy>JENESIS</cp:lastModifiedBy>
  <dcterms:created xsi:type="dcterms:W3CDTF">2021-01-26T13:42:26Z</dcterms:created>
  <dcterms:modified xsi:type="dcterms:W3CDTF">2021-01-29T12:58:12Z</dcterms:modified>
</cp:coreProperties>
</file>